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 filterPrivacy="1"/>
  <bookViews>
    <workbookView xWindow="0" yWindow="0" windowWidth="22260" windowHeight="12645"/>
  </bookViews>
  <sheets>
    <sheet name="Y530 資産除去債務のキャッシュフロー振替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E26" i="1" s="1"/>
  <c r="C25" i="1"/>
  <c r="E25" i="1" s="1"/>
  <c r="C18" i="1"/>
  <c r="E9" i="1"/>
  <c r="C34" i="1" s="1"/>
  <c r="E34" i="1" s="1"/>
  <c r="E10" i="1"/>
  <c r="C30" i="1" s="1"/>
  <c r="E30" i="1" s="1"/>
  <c r="E11" i="1"/>
  <c r="C32" i="1" s="1"/>
  <c r="E32" i="1" s="1"/>
  <c r="E12" i="1"/>
  <c r="C31" i="1" s="1"/>
  <c r="E31" i="1" s="1"/>
  <c r="E13" i="1"/>
  <c r="E14" i="1"/>
  <c r="C35" i="1" s="1"/>
  <c r="E35" i="1" s="1"/>
  <c r="E15" i="1"/>
  <c r="C33" i="1" s="1"/>
  <c r="E33" i="1" s="1"/>
  <c r="E17" i="1"/>
  <c r="E8" i="1"/>
  <c r="D16" i="1"/>
  <c r="E16" i="1" s="1"/>
  <c r="E37" i="1" l="1"/>
  <c r="C27" i="1"/>
  <c r="C36" i="1"/>
  <c r="D18" i="1"/>
  <c r="E18" i="1"/>
  <c r="C37" i="1" l="1"/>
</calcChain>
</file>

<file path=xl/sharedStrings.xml><?xml version="1.0" encoding="utf-8"?>
<sst xmlns="http://schemas.openxmlformats.org/spreadsheetml/2006/main" count="54" uniqueCount="52">
  <si>
    <t>短期資産除去債務</t>
    <rPh sb="0" eb="2">
      <t>タンキ</t>
    </rPh>
    <rPh sb="2" eb="4">
      <t>シサン</t>
    </rPh>
    <rPh sb="4" eb="6">
      <t>ジョキョ</t>
    </rPh>
    <rPh sb="6" eb="8">
      <t>サイム</t>
    </rPh>
    <phoneticPr fontId="4"/>
  </si>
  <si>
    <t>長期資産除去債務</t>
    <rPh sb="0" eb="2">
      <t>チョウキ</t>
    </rPh>
    <rPh sb="2" eb="4">
      <t>シサン</t>
    </rPh>
    <rPh sb="4" eb="6">
      <t>ジョキョ</t>
    </rPh>
    <rPh sb="6" eb="8">
      <t>サイム</t>
    </rPh>
    <phoneticPr fontId="4"/>
  </si>
  <si>
    <t>長期短期合計</t>
    <rPh sb="0" eb="2">
      <t>チョウキ</t>
    </rPh>
    <rPh sb="2" eb="4">
      <t>タンキ</t>
    </rPh>
    <rPh sb="4" eb="6">
      <t>ゴウケイ</t>
    </rPh>
    <phoneticPr fontId="4"/>
  </si>
  <si>
    <t>期首資産除去債務残高</t>
    <rPh sb="0" eb="2">
      <t>キシュ</t>
    </rPh>
    <rPh sb="2" eb="4">
      <t>シサン</t>
    </rPh>
    <rPh sb="4" eb="6">
      <t>ジョキョ</t>
    </rPh>
    <rPh sb="6" eb="8">
      <t>サイム</t>
    </rPh>
    <rPh sb="8" eb="10">
      <t>ザンダカ</t>
    </rPh>
    <phoneticPr fontId="4"/>
  </si>
  <si>
    <t>新規設定（有形固定資産計上）</t>
    <rPh sb="0" eb="2">
      <t>シンキ</t>
    </rPh>
    <rPh sb="2" eb="4">
      <t>セッテイ</t>
    </rPh>
    <rPh sb="5" eb="7">
      <t>ユウケイ</t>
    </rPh>
    <rPh sb="7" eb="9">
      <t>コテイ</t>
    </rPh>
    <rPh sb="9" eb="11">
      <t>シサン</t>
    </rPh>
    <rPh sb="11" eb="13">
      <t>ケイジョウ</t>
    </rPh>
    <phoneticPr fontId="4"/>
  </si>
  <si>
    <t>利息費用による増加</t>
    <rPh sb="0" eb="2">
      <t>リソク</t>
    </rPh>
    <rPh sb="2" eb="4">
      <t>ヒヨウ</t>
    </rPh>
    <rPh sb="7" eb="9">
      <t>ゾウカ</t>
    </rPh>
    <phoneticPr fontId="4"/>
  </si>
  <si>
    <t>増加</t>
    <rPh sb="0" eb="2">
      <t>ゾウカ</t>
    </rPh>
    <phoneticPr fontId="4"/>
  </si>
  <si>
    <t>減少</t>
    <rPh sb="0" eb="2">
      <t>ゲンショウ</t>
    </rPh>
    <phoneticPr fontId="4"/>
  </si>
  <si>
    <t>調整</t>
    <rPh sb="0" eb="2">
      <t>チョウセイ</t>
    </rPh>
    <phoneticPr fontId="4"/>
  </si>
  <si>
    <t>長短の科目振替</t>
    <rPh sb="0" eb="2">
      <t>チョウタン</t>
    </rPh>
    <rPh sb="3" eb="5">
      <t>カモク</t>
    </rPh>
    <rPh sb="5" eb="7">
      <t>フリカエ</t>
    </rPh>
    <phoneticPr fontId="4"/>
  </si>
  <si>
    <t>新規設定（減価償却費）</t>
    <rPh sb="0" eb="2">
      <t>シンキ</t>
    </rPh>
    <rPh sb="2" eb="4">
      <t>セッテイ</t>
    </rPh>
    <rPh sb="5" eb="7">
      <t>ゲンカ</t>
    </rPh>
    <rPh sb="7" eb="9">
      <t>ショウキャク</t>
    </rPh>
    <rPh sb="9" eb="10">
      <t>ヒ</t>
    </rPh>
    <phoneticPr fontId="4"/>
  </si>
  <si>
    <t>新規設定（減損損失）</t>
    <rPh sb="0" eb="2">
      <t>シンキ</t>
    </rPh>
    <rPh sb="2" eb="4">
      <t>セッテイ</t>
    </rPh>
    <rPh sb="5" eb="7">
      <t>ゲンソン</t>
    </rPh>
    <rPh sb="7" eb="9">
      <t>ソンシツ</t>
    </rPh>
    <phoneticPr fontId="4"/>
  </si>
  <si>
    <t>履行差額（資産除去債務通過）</t>
    <rPh sb="0" eb="2">
      <t>リコウ</t>
    </rPh>
    <rPh sb="2" eb="4">
      <t>サガク</t>
    </rPh>
    <rPh sb="5" eb="7">
      <t>シサン</t>
    </rPh>
    <rPh sb="7" eb="9">
      <t>ジョキョ</t>
    </rPh>
    <rPh sb="9" eb="11">
      <t>サイム</t>
    </rPh>
    <rPh sb="11" eb="13">
      <t>ツウカ</t>
    </rPh>
    <phoneticPr fontId="4"/>
  </si>
  <si>
    <t>期末資産除去債務残高</t>
    <rPh sb="0" eb="2">
      <t>キマツ</t>
    </rPh>
    <rPh sb="2" eb="4">
      <t>シサン</t>
    </rPh>
    <rPh sb="4" eb="6">
      <t>ジョキョ</t>
    </rPh>
    <rPh sb="6" eb="8">
      <t>サイム</t>
    </rPh>
    <rPh sb="8" eb="10">
      <t>ザンダカ</t>
    </rPh>
    <phoneticPr fontId="4"/>
  </si>
  <si>
    <t>※履行差額（資産除去債務非通過）</t>
    <rPh sb="1" eb="3">
      <t>リコウ</t>
    </rPh>
    <rPh sb="3" eb="5">
      <t>サガク</t>
    </rPh>
    <rPh sb="6" eb="8">
      <t>シサン</t>
    </rPh>
    <rPh sb="8" eb="10">
      <t>ジョキョ</t>
    </rPh>
    <rPh sb="10" eb="12">
      <t>サイム</t>
    </rPh>
    <rPh sb="12" eb="13">
      <t>ヒ</t>
    </rPh>
    <rPh sb="13" eb="15">
      <t>ツウカ</t>
    </rPh>
    <phoneticPr fontId="4"/>
  </si>
  <si>
    <t>単位：円</t>
    <rPh sb="0" eb="2">
      <t>タンイ</t>
    </rPh>
    <rPh sb="3" eb="4">
      <t>エン</t>
    </rPh>
    <phoneticPr fontId="4"/>
  </si>
  <si>
    <t>資産除去債務のキャッシュフロー振替</t>
    <rPh sb="0" eb="2">
      <t>シサン</t>
    </rPh>
    <rPh sb="2" eb="4">
      <t>ジョキョ</t>
    </rPh>
    <rPh sb="4" eb="6">
      <t>サイム</t>
    </rPh>
    <rPh sb="15" eb="17">
      <t>フリカエ</t>
    </rPh>
    <phoneticPr fontId="4"/>
  </si>
  <si>
    <t>C/Fへの影響</t>
    <rPh sb="5" eb="7">
      <t>エイキョウ</t>
    </rPh>
    <phoneticPr fontId="4"/>
  </si>
  <si>
    <t>B/S</t>
    <phoneticPr fontId="4"/>
  </si>
  <si>
    <t>短期資産除去債務</t>
    <rPh sb="0" eb="2">
      <t>タンキ</t>
    </rPh>
    <rPh sb="2" eb="4">
      <t>シサン</t>
    </rPh>
    <rPh sb="4" eb="6">
      <t>ジョキョ</t>
    </rPh>
    <rPh sb="6" eb="8">
      <t>サイム</t>
    </rPh>
    <phoneticPr fontId="1"/>
  </si>
  <si>
    <t>長期資産除去債務</t>
    <rPh sb="0" eb="2">
      <t>チョウキ</t>
    </rPh>
    <rPh sb="2" eb="4">
      <t>シサン</t>
    </rPh>
    <rPh sb="4" eb="6">
      <t>ジョキョ</t>
    </rPh>
    <rPh sb="6" eb="8">
      <t>サイム</t>
    </rPh>
    <phoneticPr fontId="1"/>
  </si>
  <si>
    <t xml:space="preserve">C/F       </t>
  </si>
  <si>
    <t>減価償却費</t>
    <rPh sb="0" eb="2">
      <t>ゲンカ</t>
    </rPh>
    <rPh sb="2" eb="4">
      <t>ショウキャク</t>
    </rPh>
    <rPh sb="4" eb="5">
      <t>ヒ</t>
    </rPh>
    <phoneticPr fontId="1"/>
  </si>
  <si>
    <t>利息費用</t>
    <rPh sb="0" eb="2">
      <t>リソク</t>
    </rPh>
    <rPh sb="2" eb="4">
      <t>ヒヨウ</t>
    </rPh>
    <phoneticPr fontId="1"/>
  </si>
  <si>
    <t>減損損失</t>
    <rPh sb="0" eb="2">
      <t>ゲンソン</t>
    </rPh>
    <rPh sb="2" eb="4">
      <t>ソンシツ</t>
    </rPh>
    <phoneticPr fontId="1"/>
  </si>
  <si>
    <t>その他</t>
    <rPh sb="2" eb="3">
      <t>タ</t>
    </rPh>
    <phoneticPr fontId="2"/>
  </si>
  <si>
    <t>資産除去債務の履行支出</t>
    <rPh sb="0" eb="2">
      <t>シサン</t>
    </rPh>
    <rPh sb="2" eb="4">
      <t>ジョキョ</t>
    </rPh>
    <rPh sb="4" eb="6">
      <t>サイム</t>
    </rPh>
    <rPh sb="7" eb="9">
      <t>リコウ</t>
    </rPh>
    <rPh sb="9" eb="11">
      <t>シシュツ</t>
    </rPh>
    <phoneticPr fontId="1"/>
  </si>
  <si>
    <t>有形固定資産取得支出</t>
    <rPh sb="0" eb="2">
      <t>ユウケイ</t>
    </rPh>
    <rPh sb="2" eb="4">
      <t>コテイ</t>
    </rPh>
    <rPh sb="4" eb="6">
      <t>シサン</t>
    </rPh>
    <rPh sb="6" eb="8">
      <t>シュトク</t>
    </rPh>
    <rPh sb="8" eb="10">
      <t>シシュツ</t>
    </rPh>
    <phoneticPr fontId="1"/>
  </si>
  <si>
    <t>資産除去債務戻入益</t>
    <rPh sb="0" eb="2">
      <t>シサン</t>
    </rPh>
    <rPh sb="2" eb="4">
      <t>ジョキョ</t>
    </rPh>
    <rPh sb="4" eb="6">
      <t>サイム</t>
    </rPh>
    <rPh sb="6" eb="8">
      <t>モドシイレ</t>
    </rPh>
    <rPh sb="8" eb="9">
      <t>エキ</t>
    </rPh>
    <phoneticPr fontId="4"/>
  </si>
  <si>
    <t>履行支出による減少</t>
    <rPh sb="0" eb="2">
      <t>リコウ</t>
    </rPh>
    <rPh sb="2" eb="4">
      <t>シシュツ</t>
    </rPh>
    <rPh sb="7" eb="9">
      <t>ゲンショウ</t>
    </rPh>
    <phoneticPr fontId="4"/>
  </si>
  <si>
    <t>①</t>
    <phoneticPr fontId="4"/>
  </si>
  <si>
    <t>②</t>
    <phoneticPr fontId="4"/>
  </si>
  <si>
    <t>③</t>
    <phoneticPr fontId="4"/>
  </si>
  <si>
    <t>④</t>
    <phoneticPr fontId="4"/>
  </si>
  <si>
    <t>⑤</t>
    <phoneticPr fontId="4"/>
  </si>
  <si>
    <t>⑥</t>
    <phoneticPr fontId="4"/>
  </si>
  <si>
    <t>⑦</t>
    <phoneticPr fontId="4"/>
  </si>
  <si>
    <t>⑧</t>
    <phoneticPr fontId="4"/>
  </si>
  <si>
    <t>⑨</t>
    <phoneticPr fontId="4"/>
  </si>
  <si>
    <t>⑩</t>
    <phoneticPr fontId="4"/>
  </si>
  <si>
    <t>⑪（益の場合はマイナスで入力）</t>
    <rPh sb="2" eb="3">
      <t>エキ</t>
    </rPh>
    <rPh sb="4" eb="6">
      <t>バアイ</t>
    </rPh>
    <rPh sb="12" eb="14">
      <t>ニュウリョク</t>
    </rPh>
    <phoneticPr fontId="4"/>
  </si>
  <si>
    <t>⑩－①</t>
    <phoneticPr fontId="4"/>
  </si>
  <si>
    <t>③</t>
    <phoneticPr fontId="4"/>
  </si>
  <si>
    <t>⑤</t>
    <phoneticPr fontId="4"/>
  </si>
  <si>
    <t>④</t>
    <phoneticPr fontId="4"/>
  </si>
  <si>
    <t>⑥－⑦＋⑪</t>
    <phoneticPr fontId="4"/>
  </si>
  <si>
    <t>▲（⑦＋⑪）</t>
    <phoneticPr fontId="4"/>
  </si>
  <si>
    <t>（参考）CF仕訳</t>
    <rPh sb="1" eb="3">
      <t>サンコウ</t>
    </rPh>
    <rPh sb="6" eb="8">
      <t>シワケ</t>
    </rPh>
    <phoneticPr fontId="4"/>
  </si>
  <si>
    <t>Y530</t>
    <phoneticPr fontId="4"/>
  </si>
  <si>
    <t>このシートの使い方および資産除去債務のキャッシュフロー振替の考え方については、以下のページをご覧ください。</t>
    <rPh sb="6" eb="7">
      <t>ツカ</t>
    </rPh>
    <rPh sb="8" eb="9">
      <t>カタ</t>
    </rPh>
    <rPh sb="12" eb="14">
      <t>シサン</t>
    </rPh>
    <rPh sb="14" eb="16">
      <t>ジョキョ</t>
    </rPh>
    <rPh sb="16" eb="18">
      <t>サイム</t>
    </rPh>
    <rPh sb="27" eb="29">
      <t>フリカエ</t>
    </rPh>
    <rPh sb="30" eb="31">
      <t>カンガ</t>
    </rPh>
    <rPh sb="32" eb="33">
      <t>カタ</t>
    </rPh>
    <rPh sb="39" eb="41">
      <t>イカ</t>
    </rPh>
    <rPh sb="47" eb="48">
      <t>ラン</t>
    </rPh>
    <phoneticPr fontId="4"/>
  </si>
  <si>
    <t>http://keirikyuuentai.com/cash-flow-about-asset-retirement-obligation</t>
    <phoneticPr fontId="4"/>
  </si>
  <si>
    <t>to Y200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</si>
</sst>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\▲#,##0"/>
    <numFmt numFmtId="177" formatCode="#,##0_);\(#,##0\)"/>
  </numFmts>
  <fonts count="8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b/>
      <sz val="15"/>
      <color theme="3"/>
      <name val="ＭＳ Ｐゴシック"/>
      <family val="2"/>
      <charset val="128"/>
    </font>
    <font>
      <sz val="11"/>
      <color theme="1"/>
      <name val="Meiryo UI"/>
      <family val="3"/>
      <charset val="128"/>
    </font>
    <font>
      <sz val="6"/>
      <name val="Yu Gothic"/>
      <family val="3"/>
      <charset val="128"/>
      <scheme val="minor"/>
    </font>
    <font>
      <sz val="9"/>
      <color theme="1"/>
      <name val="Meiryo UI"/>
      <family val="3"/>
      <charset val="128"/>
    </font>
    <font>
      <u/>
      <sz val="11"/>
      <color theme="10"/>
      <name val="Yu Gothic"/>
      <family val="2"/>
      <scheme val="minor"/>
    </font>
    <font>
      <b/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66FF9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 style="thin">
        <color indexed="64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thin">
        <color indexed="64"/>
      </top>
      <bottom style="medium">
        <color rgb="FFFF0000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38" fontId="3" fillId="0" borderId="0" xfId="1" applyFont="1" applyAlignment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38" fontId="3" fillId="0" borderId="5" xfId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176" fontId="3" fillId="0" borderId="1" xfId="0" applyNumberFormat="1" applyFont="1" applyBorder="1"/>
    <xf numFmtId="176" fontId="3" fillId="0" borderId="6" xfId="0" applyNumberFormat="1" applyFont="1" applyBorder="1"/>
    <xf numFmtId="176" fontId="3" fillId="0" borderId="3" xfId="0" applyNumberFormat="1" applyFont="1" applyBorder="1"/>
    <xf numFmtId="176" fontId="3" fillId="0" borderId="7" xfId="0" applyNumberFormat="1" applyFont="1" applyBorder="1"/>
    <xf numFmtId="176" fontId="3" fillId="0" borderId="2" xfId="0" applyNumberFormat="1" applyFont="1" applyBorder="1"/>
    <xf numFmtId="176" fontId="3" fillId="0" borderId="4" xfId="0" applyNumberFormat="1" applyFont="1" applyBorder="1"/>
    <xf numFmtId="176" fontId="3" fillId="0" borderId="8" xfId="0" applyNumberFormat="1" applyFont="1" applyBorder="1"/>
    <xf numFmtId="0" fontId="3" fillId="0" borderId="10" xfId="0" applyFont="1" applyBorder="1"/>
    <xf numFmtId="38" fontId="3" fillId="2" borderId="1" xfId="1" applyFont="1" applyFill="1" applyBorder="1" applyAlignment="1"/>
    <xf numFmtId="176" fontId="3" fillId="2" borderId="6" xfId="1" applyNumberFormat="1" applyFont="1" applyFill="1" applyBorder="1" applyAlignment="1"/>
    <xf numFmtId="176" fontId="3" fillId="2" borderId="6" xfId="0" applyNumberFormat="1" applyFont="1" applyFill="1" applyBorder="1"/>
    <xf numFmtId="176" fontId="3" fillId="2" borderId="3" xfId="1" applyNumberFormat="1" applyFont="1" applyFill="1" applyBorder="1" applyAlignment="1"/>
    <xf numFmtId="176" fontId="3" fillId="2" borderId="3" xfId="0" applyNumberFormat="1" applyFont="1" applyFill="1" applyBorder="1"/>
    <xf numFmtId="176" fontId="3" fillId="2" borderId="7" xfId="1" applyNumberFormat="1" applyFont="1" applyFill="1" applyBorder="1" applyAlignment="1"/>
    <xf numFmtId="176" fontId="3" fillId="2" borderId="2" xfId="1" applyNumberFormat="1" applyFont="1" applyFill="1" applyBorder="1" applyAlignment="1"/>
    <xf numFmtId="176" fontId="3" fillId="2" borderId="4" xfId="1" applyNumberFormat="1" applyFont="1" applyFill="1" applyBorder="1" applyAlignment="1"/>
    <xf numFmtId="176" fontId="3" fillId="2" borderId="8" xfId="1" applyNumberFormat="1" applyFont="1" applyFill="1" applyBorder="1" applyAlignment="1"/>
    <xf numFmtId="176" fontId="3" fillId="0" borderId="8" xfId="0" applyNumberFormat="1" applyFont="1" applyFill="1" applyBorder="1"/>
    <xf numFmtId="176" fontId="3" fillId="2" borderId="1" xfId="1" applyNumberFormat="1" applyFont="1" applyFill="1" applyBorder="1" applyAlignment="1"/>
    <xf numFmtId="176" fontId="3" fillId="2" borderId="1" xfId="0" applyNumberFormat="1" applyFont="1" applyFill="1" applyBorder="1"/>
    <xf numFmtId="176" fontId="3" fillId="3" borderId="1" xfId="1" applyNumberFormat="1" applyFont="1" applyFill="1" applyBorder="1" applyAlignment="1"/>
    <xf numFmtId="176" fontId="3" fillId="3" borderId="1" xfId="0" applyNumberFormat="1" applyFont="1" applyFill="1" applyBorder="1"/>
    <xf numFmtId="0" fontId="3" fillId="0" borderId="11" xfId="0" applyFont="1" applyBorder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12" xfId="0" applyFont="1" applyBorder="1"/>
    <xf numFmtId="0" fontId="3" fillId="0" borderId="13" xfId="0" applyFont="1" applyBorder="1"/>
    <xf numFmtId="38" fontId="3" fillId="0" borderId="14" xfId="1" applyFont="1" applyBorder="1" applyAlignment="1"/>
    <xf numFmtId="0" fontId="3" fillId="0" borderId="15" xfId="0" applyFont="1" applyBorder="1"/>
    <xf numFmtId="0" fontId="3" fillId="0" borderId="0" xfId="0" applyFont="1" applyBorder="1"/>
    <xf numFmtId="0" fontId="3" fillId="0" borderId="18" xfId="0" applyFont="1" applyBorder="1"/>
    <xf numFmtId="0" fontId="3" fillId="0" borderId="19" xfId="0" applyFont="1" applyBorder="1"/>
    <xf numFmtId="176" fontId="3" fillId="0" borderId="16" xfId="1" applyNumberFormat="1" applyFont="1" applyBorder="1" applyAlignment="1"/>
    <xf numFmtId="176" fontId="3" fillId="0" borderId="17" xfId="1" applyNumberFormat="1" applyFont="1" applyBorder="1" applyAlignment="1"/>
    <xf numFmtId="176" fontId="3" fillId="0" borderId="20" xfId="1" applyNumberFormat="1" applyFont="1" applyBorder="1" applyAlignment="1"/>
    <xf numFmtId="176" fontId="3" fillId="0" borderId="0" xfId="0" applyNumberFormat="1" applyFont="1"/>
    <xf numFmtId="177" fontId="3" fillId="0" borderId="0" xfId="0" applyNumberFormat="1" applyFont="1"/>
    <xf numFmtId="0" fontId="3" fillId="0" borderId="1" xfId="0" applyFont="1" applyBorder="1"/>
    <xf numFmtId="0" fontId="3" fillId="0" borderId="10" xfId="0" applyFont="1" applyBorder="1"/>
    <xf numFmtId="0" fontId="3" fillId="0" borderId="11" xfId="0" applyFont="1" applyBorder="1"/>
    <xf numFmtId="0" fontId="6" fillId="0" borderId="0" xfId="2"/>
    <xf numFmtId="0" fontId="7" fillId="0" borderId="0" xfId="0" applyFont="1"/>
    <xf numFmtId="38" fontId="3" fillId="0" borderId="0" xfId="1" applyFont="1" applyAlignment="1">
      <alignment horizontal="right"/>
    </xf>
  </cellXfs>
  <cellStyles count="3">
    <cellStyle name="ハイパーリンク" xfId="2" builtinId="8"/>
    <cellStyle name="桁区切り" xfId="1" builtinId="6"/>
    <cellStyle name="標準" xfId="0" builtinId="0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keirikyuuentai.com/cash-flow-about-asset-retirement-obliga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zoomScale="85" zoomScaleNormal="85" workbookViewId="0">
      <selection activeCell="C1" sqref="C1"/>
    </sheetView>
  </sheetViews>
  <sheetFormatPr defaultRowHeight="15.75"/>
  <cols>
    <col min="1" max="1" width="10.375" style="1" customWidth="1"/>
    <col min="2" max="2" width="29.875" style="1" bestFit="1" customWidth="1"/>
    <col min="3" max="3" width="18" style="2" customWidth="1"/>
    <col min="4" max="5" width="18" style="1" customWidth="1"/>
    <col min="6" max="6" width="3.625" style="1" bestFit="1" customWidth="1"/>
    <col min="7" max="16384" width="9" style="1"/>
  </cols>
  <sheetData>
    <row r="1" spans="1:6">
      <c r="A1" s="54" t="s">
        <v>16</v>
      </c>
      <c r="F1" s="36" t="s">
        <v>48</v>
      </c>
    </row>
    <row r="3" spans="1:6">
      <c r="A3" s="1" t="s">
        <v>49</v>
      </c>
    </row>
    <row r="4" spans="1:6" ht="18.75">
      <c r="A4" s="53" t="s">
        <v>50</v>
      </c>
      <c r="B4" s="53"/>
      <c r="C4" s="53"/>
      <c r="D4" s="53"/>
    </row>
    <row r="6" spans="1:6">
      <c r="E6" s="37" t="s">
        <v>15</v>
      </c>
    </row>
    <row r="7" spans="1:6">
      <c r="A7" s="20"/>
      <c r="B7" s="35"/>
      <c r="C7" s="7" t="s">
        <v>0</v>
      </c>
      <c r="D7" s="8" t="s">
        <v>1</v>
      </c>
      <c r="E7" s="8" t="s">
        <v>2</v>
      </c>
    </row>
    <row r="8" spans="1:6">
      <c r="A8" s="50" t="s">
        <v>3</v>
      </c>
      <c r="B8" s="50"/>
      <c r="C8" s="33"/>
      <c r="D8" s="34"/>
      <c r="E8" s="13">
        <f>SUM(C8:D8)</f>
        <v>0</v>
      </c>
      <c r="F8" s="1" t="s">
        <v>30</v>
      </c>
    </row>
    <row r="9" spans="1:6">
      <c r="A9" s="6" t="s">
        <v>6</v>
      </c>
      <c r="B9" s="9" t="s">
        <v>4</v>
      </c>
      <c r="C9" s="22"/>
      <c r="D9" s="23"/>
      <c r="E9" s="14">
        <f t="shared" ref="E9:E17" si="0">SUM(C9:D9)</f>
        <v>0</v>
      </c>
      <c r="F9" s="1" t="s">
        <v>31</v>
      </c>
    </row>
    <row r="10" spans="1:6">
      <c r="A10" s="11"/>
      <c r="B10" s="4" t="s">
        <v>10</v>
      </c>
      <c r="C10" s="24"/>
      <c r="D10" s="15"/>
      <c r="E10" s="15">
        <f t="shared" si="0"/>
        <v>0</v>
      </c>
      <c r="F10" s="1" t="s">
        <v>32</v>
      </c>
    </row>
    <row r="11" spans="1:6">
      <c r="A11" s="11"/>
      <c r="B11" s="4" t="s">
        <v>11</v>
      </c>
      <c r="C11" s="24"/>
      <c r="D11" s="25"/>
      <c r="E11" s="15">
        <f t="shared" si="0"/>
        <v>0</v>
      </c>
      <c r="F11" s="1" t="s">
        <v>33</v>
      </c>
    </row>
    <row r="12" spans="1:6">
      <c r="A12" s="11"/>
      <c r="B12" s="4" t="s">
        <v>5</v>
      </c>
      <c r="C12" s="24"/>
      <c r="D12" s="25"/>
      <c r="E12" s="15">
        <f t="shared" si="0"/>
        <v>0</v>
      </c>
      <c r="F12" s="1" t="s">
        <v>34</v>
      </c>
    </row>
    <row r="13" spans="1:6">
      <c r="A13" s="12"/>
      <c r="B13" s="10" t="s">
        <v>12</v>
      </c>
      <c r="C13" s="26"/>
      <c r="D13" s="16"/>
      <c r="E13" s="16">
        <f t="shared" si="0"/>
        <v>0</v>
      </c>
      <c r="F13" s="1" t="s">
        <v>35</v>
      </c>
    </row>
    <row r="14" spans="1:6">
      <c r="A14" s="6" t="s">
        <v>7</v>
      </c>
      <c r="B14" s="3" t="s">
        <v>29</v>
      </c>
      <c r="C14" s="27"/>
      <c r="D14" s="17"/>
      <c r="E14" s="17">
        <f t="shared" si="0"/>
        <v>0</v>
      </c>
      <c r="F14" s="1" t="s">
        <v>36</v>
      </c>
    </row>
    <row r="15" spans="1:6">
      <c r="A15" s="12"/>
      <c r="B15" s="5" t="s">
        <v>28</v>
      </c>
      <c r="C15" s="28"/>
      <c r="D15" s="18"/>
      <c r="E15" s="18">
        <f t="shared" si="0"/>
        <v>0</v>
      </c>
      <c r="F15" s="1" t="s">
        <v>37</v>
      </c>
    </row>
    <row r="16" spans="1:6">
      <c r="A16" s="11" t="s">
        <v>8</v>
      </c>
      <c r="B16" s="11" t="s">
        <v>9</v>
      </c>
      <c r="C16" s="29"/>
      <c r="D16" s="30">
        <f>-C16</f>
        <v>0</v>
      </c>
      <c r="E16" s="19">
        <f t="shared" si="0"/>
        <v>0</v>
      </c>
      <c r="F16" s="1" t="s">
        <v>38</v>
      </c>
    </row>
    <row r="17" spans="1:6">
      <c r="A17" s="50" t="s">
        <v>13</v>
      </c>
      <c r="B17" s="50"/>
      <c r="C17" s="31"/>
      <c r="D17" s="32"/>
      <c r="E17" s="13">
        <f t="shared" si="0"/>
        <v>0</v>
      </c>
      <c r="F17" s="1" t="s">
        <v>39</v>
      </c>
    </row>
    <row r="18" spans="1:6">
      <c r="C18" s="2">
        <f>+SUM(C8:C13)-SUM(C14:C15)+C16-C17</f>
        <v>0</v>
      </c>
      <c r="D18" s="2">
        <f>+SUM(D8:D13)-SUM(D14:D15)+D16-D17</f>
        <v>0</v>
      </c>
      <c r="E18" s="2">
        <f>+SUM(E8:E13)-SUM(E14:E15)+E16-E17</f>
        <v>0</v>
      </c>
    </row>
    <row r="20" spans="1:6">
      <c r="A20" s="51" t="s">
        <v>14</v>
      </c>
      <c r="B20" s="52"/>
      <c r="C20" s="21"/>
      <c r="D20" s="1" t="s">
        <v>40</v>
      </c>
    </row>
    <row r="23" spans="1:6" ht="16.5" thickBot="1">
      <c r="A23" s="1" t="s">
        <v>17</v>
      </c>
      <c r="C23" s="55" t="s">
        <v>51</v>
      </c>
      <c r="E23" s="1" t="s">
        <v>47</v>
      </c>
    </row>
    <row r="24" spans="1:6">
      <c r="A24" s="38" t="s">
        <v>18</v>
      </c>
      <c r="B24" s="39"/>
      <c r="C24" s="40"/>
    </row>
    <row r="25" spans="1:6">
      <c r="A25" s="41"/>
      <c r="B25" s="42" t="s">
        <v>19</v>
      </c>
      <c r="C25" s="45">
        <f>+C17-C8</f>
        <v>0</v>
      </c>
      <c r="D25" s="1" t="s">
        <v>41</v>
      </c>
      <c r="E25" s="49">
        <f>+C25</f>
        <v>0</v>
      </c>
    </row>
    <row r="26" spans="1:6">
      <c r="A26" s="41"/>
      <c r="B26" s="42" t="s">
        <v>20</v>
      </c>
      <c r="C26" s="45">
        <f>+D17-D8</f>
        <v>0</v>
      </c>
      <c r="D26" s="1" t="s">
        <v>41</v>
      </c>
      <c r="E26" s="49">
        <f>+C26</f>
        <v>0</v>
      </c>
    </row>
    <row r="27" spans="1:6">
      <c r="A27" s="41"/>
      <c r="B27" s="42"/>
      <c r="C27" s="46">
        <f>SUM(C25:C26)</f>
        <v>0</v>
      </c>
      <c r="E27" s="49"/>
    </row>
    <row r="28" spans="1:6">
      <c r="A28" s="41"/>
      <c r="B28" s="42"/>
      <c r="C28" s="45"/>
      <c r="E28" s="49"/>
    </row>
    <row r="29" spans="1:6">
      <c r="A29" s="41" t="s">
        <v>21</v>
      </c>
      <c r="B29" s="42"/>
      <c r="C29" s="45"/>
      <c r="E29" s="49"/>
    </row>
    <row r="30" spans="1:6">
      <c r="A30" s="41">
        <v>1100010</v>
      </c>
      <c r="B30" s="42" t="s">
        <v>22</v>
      </c>
      <c r="C30" s="45">
        <f>+E10</f>
        <v>0</v>
      </c>
      <c r="D30" s="1" t="s">
        <v>42</v>
      </c>
      <c r="E30" s="49">
        <f>-C30</f>
        <v>0</v>
      </c>
    </row>
    <row r="31" spans="1:6">
      <c r="A31" s="41">
        <v>1300110</v>
      </c>
      <c r="B31" s="42" t="s">
        <v>23</v>
      </c>
      <c r="C31" s="45">
        <f>+E12</f>
        <v>0</v>
      </c>
      <c r="D31" s="1" t="s">
        <v>43</v>
      </c>
      <c r="E31" s="49">
        <f t="shared" ref="E31:E35" si="1">-C31</f>
        <v>0</v>
      </c>
    </row>
    <row r="32" spans="1:6">
      <c r="A32" s="41">
        <v>1300160</v>
      </c>
      <c r="B32" s="42" t="s">
        <v>24</v>
      </c>
      <c r="C32" s="45">
        <f>+E11</f>
        <v>0</v>
      </c>
      <c r="D32" s="1" t="s">
        <v>44</v>
      </c>
      <c r="E32" s="49">
        <f t="shared" si="1"/>
        <v>0</v>
      </c>
    </row>
    <row r="33" spans="1:5">
      <c r="A33" s="41">
        <v>1799999</v>
      </c>
      <c r="B33" s="42" t="s">
        <v>25</v>
      </c>
      <c r="C33" s="45">
        <f>+E13-E15+C20</f>
        <v>0</v>
      </c>
      <c r="D33" s="1" t="s">
        <v>45</v>
      </c>
      <c r="E33" s="49">
        <f t="shared" si="1"/>
        <v>0</v>
      </c>
    </row>
    <row r="34" spans="1:5">
      <c r="A34" s="41">
        <v>2000030</v>
      </c>
      <c r="B34" s="42" t="s">
        <v>27</v>
      </c>
      <c r="C34" s="45">
        <f>+E9</f>
        <v>0</v>
      </c>
      <c r="D34" s="1" t="s">
        <v>31</v>
      </c>
      <c r="E34" s="49">
        <f t="shared" si="1"/>
        <v>0</v>
      </c>
    </row>
    <row r="35" spans="1:5">
      <c r="A35" s="41">
        <v>2000200</v>
      </c>
      <c r="B35" s="42" t="s">
        <v>26</v>
      </c>
      <c r="C35" s="45">
        <f>-E14-C20</f>
        <v>0</v>
      </c>
      <c r="D35" s="1" t="s">
        <v>46</v>
      </c>
      <c r="E35" s="49">
        <f t="shared" si="1"/>
        <v>0</v>
      </c>
    </row>
    <row r="36" spans="1:5" ht="16.5" thickBot="1">
      <c r="A36" s="43"/>
      <c r="B36" s="44"/>
      <c r="C36" s="47">
        <f>SUM(C30:C35)</f>
        <v>0</v>
      </c>
      <c r="E36" s="49"/>
    </row>
    <row r="37" spans="1:5">
      <c r="C37" s="2">
        <f>+C27-C36</f>
        <v>0</v>
      </c>
      <c r="E37" s="48">
        <f>+SUM(E25:E36)</f>
        <v>0</v>
      </c>
    </row>
  </sheetData>
  <mergeCells count="4">
    <mergeCell ref="A8:B8"/>
    <mergeCell ref="A17:B17"/>
    <mergeCell ref="A20:B20"/>
    <mergeCell ref="A4:D4"/>
  </mergeCells>
  <phoneticPr fontId="4"/>
  <conditionalFormatting sqref="C18:E18">
    <cfRule type="cellIs" dxfId="1" priority="2" operator="notEqual">
      <formula>0</formula>
    </cfRule>
  </conditionalFormatting>
  <conditionalFormatting sqref="C37">
    <cfRule type="cellIs" dxfId="0" priority="1" operator="notEqual">
      <formula>0</formula>
    </cfRule>
  </conditionalFormatting>
  <hyperlinks>
    <hyperlink ref="A4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Y530 資産除去債務のキャッシュフロー振替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2017-05-01T14:53:53Z</dcterms:modified>
</cp:coreProperties>
</file>